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<sst xmlns="http://schemas.openxmlformats.org/spreadsheetml/2006/main" count="46" uniqueCount="39">
  <si>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r>
      <t xml:space="preserve">Reisekostenabrechnung </t>
    </r>
    <r>
      <rPr>
        <b/>
        <sz val="18"/>
        <color indexed="12"/>
        <rFont val="Constantia"/>
        <family val="1"/>
      </rPr>
      <t>Monat / Jahr</t>
    </r>
  </si>
  <si>
    <t>Firmenname / Anschrift</t>
  </si>
  <si>
    <r>
      <t xml:space="preserve">Arbeitnehmer: </t>
    </r>
    <r>
      <rPr>
        <b/>
        <sz val="18"/>
        <color indexed="12"/>
        <rFont val="Constantia"/>
        <family val="1"/>
      </rPr>
      <t>Vorname / Name</t>
    </r>
  </si>
  <si>
    <t>Wichtig: Bitte die An- und Abfahrtzeiten mit Komma erfassen!</t>
  </si>
  <si>
    <t xml:space="preserve">Reisedatum
</t>
  </si>
  <si>
    <t>Abfahrt
... ... Uhr</t>
  </si>
  <si>
    <t>Ankunft
... ... Uhr</t>
  </si>
  <si>
    <t>Abwesen-
heit Std.</t>
  </si>
  <si>
    <t>Übernach-tung</t>
  </si>
  <si>
    <t>gefahrene
km</t>
  </si>
  <si>
    <t xml:space="preserve">Reiseroute / Auftrag / besuchte Orte 
</t>
  </si>
  <si>
    <t>Verpflegungs-
pauschale</t>
  </si>
  <si>
    <t xml:space="preserve">Übernachtungs-
pauschale </t>
  </si>
  <si>
    <t xml:space="preserve">tats. Übernach-
tungskosten </t>
  </si>
  <si>
    <t xml:space="preserve">Kilometer-
pauschale </t>
  </si>
  <si>
    <t>sonst. tatsächl. Kosten
lt. Belegen / Betrag</t>
  </si>
  <si>
    <t>ja=1 / nein=0</t>
  </si>
  <si>
    <t>€</t>
  </si>
  <si>
    <t>Summe:</t>
  </si>
  <si>
    <t xml:space="preserve"> </t>
  </si>
  <si>
    <t>Spesenabrechnung</t>
  </si>
  <si>
    <t xml:space="preserve">Restbetrag erhalten am: </t>
  </si>
  <si>
    <t>Datum</t>
  </si>
  <si>
    <t>Ort, Datum</t>
  </si>
  <si>
    <t>Unterschrift Mitarbeiter</t>
  </si>
  <si>
    <r>
      <t>geprüft durch:</t>
    </r>
    <r>
      <rPr>
        <b/>
        <sz val="12"/>
        <color indexed="12"/>
        <rFont val="Constantia"/>
        <family val="1"/>
      </rPr>
      <t xml:space="preserve"> Vorname / Name</t>
    </r>
  </si>
  <si>
    <t>in bar</t>
  </si>
  <si>
    <t>[ ]</t>
  </si>
  <si>
    <t>Summe Verpflegung:</t>
  </si>
  <si>
    <t>per Überweisung</t>
  </si>
  <si>
    <t>Unterschrift Arbeitgeber</t>
  </si>
  <si>
    <t>Summe Km-Geld:</t>
  </si>
  <si>
    <t>in Lohn-/Gehaltsabrechnung</t>
  </si>
  <si>
    <t>Summe Übernachtungsk.</t>
  </si>
  <si>
    <t>Summe tats. Übernachtungsk.</t>
  </si>
  <si>
    <t>Summe sonst. tats. Kosten</t>
  </si>
  <si>
    <t>Summe Reisekosten:</t>
  </si>
  <si>
    <t>abzüglich Vorschuss:</t>
  </si>
  <si>
    <t>Erstattung / Nachzahlung: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</si>
</sst>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\ [$€-1]"/>
    <numFmt numFmtId="174" formatCode="#,##0.0"/>
  </numFmts>
  <fonts count="11">
    <font>
      <sz val="10"/>
      <name val="Arial"/>
      <family val="0"/>
    </font>
    <font>
      <sz val="10"/>
      <name val="Constantia"/>
      <family val="1"/>
    </font>
    <font>
      <b/>
      <sz val="18"/>
      <name val="Constantia"/>
      <family val="1"/>
    </font>
    <font>
      <b/>
      <sz val="18"/>
      <color indexed="12"/>
      <name val="Constantia"/>
      <family val="1"/>
    </font>
    <font>
      <b/>
      <sz val="12"/>
      <name val="Constantia"/>
      <family val="1"/>
    </font>
    <font>
      <b/>
      <sz val="8"/>
      <color indexed="10"/>
      <name val="Constantia"/>
      <family val="1"/>
    </font>
    <font>
      <b/>
      <sz val="12"/>
      <color indexed="12"/>
      <name val="Constantia"/>
      <family val="1"/>
    </font>
    <font>
      <sz val="10"/>
      <color indexed="12"/>
      <name val="Constantia"/>
      <family val="1"/>
    </font>
    <font>
      <sz val="12"/>
      <name val="Constantia"/>
      <family val="1"/>
    </font>
    <font>
      <b/>
      <sz val="12"/>
      <color indexed="8"/>
      <name val="Constantia"/>
      <family val="1"/>
    </font>
    <font>
      <sz val="12"/>
      <color indexed="12"/>
      <name val="Constant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/>
    </xf>
    <xf numFmtId="0" fontId="6" fillId="2" borderId="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72" fontId="8" fillId="0" borderId="4" xfId="0" applyNumberFormat="1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173" fontId="8" fillId="0" borderId="9" xfId="0" applyNumberFormat="1" applyFont="1" applyBorder="1" applyAlignment="1">
      <alignment/>
    </xf>
    <xf numFmtId="173" fontId="8" fillId="0" borderId="7" xfId="0" applyNumberFormat="1" applyFont="1" applyBorder="1" applyAlignment="1">
      <alignment horizontal="right" wrapText="1"/>
    </xf>
    <xf numFmtId="173" fontId="8" fillId="0" borderId="6" xfId="0" applyNumberFormat="1" applyFont="1" applyBorder="1" applyAlignment="1">
      <alignment horizontal="right" wrapText="1"/>
    </xf>
    <xf numFmtId="173" fontId="8" fillId="0" borderId="10" xfId="0" applyNumberFormat="1" applyFont="1" applyBorder="1" applyAlignment="1">
      <alignment wrapText="1"/>
    </xf>
    <xf numFmtId="173" fontId="8" fillId="0" borderId="0" xfId="0" applyNumberFormat="1" applyFont="1" applyBorder="1" applyAlignment="1">
      <alignment wrapText="1"/>
    </xf>
    <xf numFmtId="3" fontId="8" fillId="0" borderId="9" xfId="0" applyNumberFormat="1" applyFont="1" applyBorder="1" applyAlignment="1">
      <alignment horizontal="left" wrapText="1"/>
    </xf>
    <xf numFmtId="173" fontId="8" fillId="0" borderId="9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72" fontId="1" fillId="0" borderId="0" xfId="0" applyNumberFormat="1" applyFont="1" applyBorder="1" applyAlignment="1">
      <alignment horizontal="center" wrapText="1"/>
    </xf>
    <xf numFmtId="20" fontId="1" fillId="0" borderId="0" xfId="0" applyNumberFormat="1" applyFont="1" applyBorder="1" applyAlignment="1">
      <alignment horizontal="center" wrapText="1"/>
    </xf>
    <xf numFmtId="174" fontId="1" fillId="0" borderId="0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/>
    </xf>
    <xf numFmtId="173" fontId="4" fillId="0" borderId="9" xfId="0" applyNumberFormat="1" applyFont="1" applyBorder="1" applyAlignment="1">
      <alignment horizontal="right" wrapText="1"/>
    </xf>
    <xf numFmtId="173" fontId="4" fillId="0" borderId="11" xfId="0" applyNumberFormat="1" applyFont="1" applyBorder="1" applyAlignment="1">
      <alignment horizontal="right" wrapText="1"/>
    </xf>
    <xf numFmtId="173" fontId="4" fillId="0" borderId="12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173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6" fillId="2" borderId="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vertical="top"/>
    </xf>
    <xf numFmtId="0" fontId="8" fillId="0" borderId="15" xfId="0" applyFont="1" applyBorder="1" applyAlignment="1">
      <alignment horizontal="left" wrapText="1"/>
    </xf>
    <xf numFmtId="3" fontId="8" fillId="0" borderId="13" xfId="0" applyNumberFormat="1" applyFont="1" applyBorder="1" applyAlignment="1">
      <alignment horizontal="left" wrapText="1"/>
    </xf>
    <xf numFmtId="0" fontId="8" fillId="0" borderId="7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/>
    </xf>
    <xf numFmtId="173" fontId="8" fillId="0" borderId="17" xfId="0" applyNumberFormat="1" applyFont="1" applyBorder="1" applyAlignment="1">
      <alignment horizontal="right" wrapText="1"/>
    </xf>
    <xf numFmtId="0" fontId="6" fillId="0" borderId="18" xfId="0" applyFont="1" applyFill="1" applyBorder="1" applyAlignment="1">
      <alignment horizontal="center" wrapText="1"/>
    </xf>
    <xf numFmtId="173" fontId="8" fillId="0" borderId="19" xfId="0" applyNumberFormat="1" applyFont="1" applyBorder="1" applyAlignment="1">
      <alignment horizontal="right" wrapText="1"/>
    </xf>
    <xf numFmtId="0" fontId="6" fillId="0" borderId="20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1" xfId="0" applyFont="1" applyBorder="1" applyAlignment="1">
      <alignment/>
    </xf>
    <xf numFmtId="173" fontId="8" fillId="0" borderId="22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right" wrapText="1"/>
    </xf>
    <xf numFmtId="173" fontId="10" fillId="0" borderId="19" xfId="0" applyNumberFormat="1" applyFont="1" applyBorder="1" applyAlignment="1">
      <alignment horizontal="right" wrapText="1"/>
    </xf>
    <xf numFmtId="173" fontId="4" fillId="0" borderId="23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173" fontId="8" fillId="0" borderId="8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9" fillId="2" borderId="3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31" xfId="0" applyFont="1" applyFill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2" borderId="36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O57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16.421875" style="1" bestFit="1" customWidth="1"/>
    <col min="2" max="2" width="16.00390625" style="1" customWidth="1"/>
    <col min="3" max="4" width="11.7109375" style="1" customWidth="1"/>
    <col min="5" max="5" width="13.421875" style="1" bestFit="1" customWidth="1"/>
    <col min="6" max="6" width="12.8515625" style="1" bestFit="1" customWidth="1"/>
    <col min="7" max="7" width="20.7109375" style="1" bestFit="1" customWidth="1"/>
    <col min="8" max="8" width="33.421875" style="1" customWidth="1"/>
    <col min="9" max="9" width="17.00390625" style="1" bestFit="1" customWidth="1"/>
    <col min="10" max="11" width="18.421875" style="1" bestFit="1" customWidth="1"/>
    <col min="12" max="12" width="14.7109375" style="1" customWidth="1"/>
    <col min="13" max="13" width="13.57421875" style="1" customWidth="1"/>
    <col min="14" max="14" width="1.7109375" style="1" hidden="1" customWidth="1"/>
    <col min="15" max="15" width="16.421875" style="1" customWidth="1"/>
    <col min="16" max="16384" width="11.421875" style="1" customWidth="1"/>
  </cols>
  <sheetData>
    <row r="1" ht="12.75"/>
    <row r="2" ht="12.75"/>
    <row r="3" ht="12.75"/>
    <row r="4" ht="12.75"/>
    <row r="5" ht="12.75"/>
    <row r="6" ht="12.75"/>
    <row r="10" ht="13.5" thickBot="1"/>
    <row r="11" spans="1:15" ht="24" customHeight="1" thickBot="1">
      <c r="A11" s="107" t="s">
        <v>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</row>
    <row r="12" spans="1:15" ht="24" customHeight="1" thickBot="1">
      <c r="A12" s="110" t="s">
        <v>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</row>
    <row r="13" spans="1:15" ht="24" customHeight="1" thickBot="1">
      <c r="A13" s="107" t="s">
        <v>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8" ht="16.5" thickBot="1">
      <c r="A14" s="2"/>
      <c r="B14" s="3" t="s">
        <v>3</v>
      </c>
      <c r="C14" s="4"/>
      <c r="D14" s="4"/>
      <c r="G14" s="5"/>
      <c r="H14" s="6"/>
    </row>
    <row r="15" spans="1:15" s="12" customFormat="1" ht="45" customHeight="1">
      <c r="A15" s="7" t="s">
        <v>4</v>
      </c>
      <c r="B15" s="7" t="s">
        <v>5</v>
      </c>
      <c r="C15" s="7" t="s">
        <v>6</v>
      </c>
      <c r="D15" s="8" t="s">
        <v>7</v>
      </c>
      <c r="E15" s="7" t="s">
        <v>8</v>
      </c>
      <c r="F15" s="9" t="s">
        <v>9</v>
      </c>
      <c r="G15" s="113" t="s">
        <v>10</v>
      </c>
      <c r="H15" s="114"/>
      <c r="I15" s="10" t="s">
        <v>11</v>
      </c>
      <c r="J15" s="11" t="s">
        <v>12</v>
      </c>
      <c r="K15" s="8" t="s">
        <v>13</v>
      </c>
      <c r="L15" s="11" t="s">
        <v>14</v>
      </c>
      <c r="M15" s="113" t="s">
        <v>15</v>
      </c>
      <c r="N15" s="115"/>
      <c r="O15" s="114"/>
    </row>
    <row r="16" spans="1:15" s="12" customFormat="1" ht="32.25" thickBot="1">
      <c r="A16" s="13"/>
      <c r="B16" s="13"/>
      <c r="C16" s="13"/>
      <c r="D16" s="14"/>
      <c r="E16" s="13" t="s">
        <v>16</v>
      </c>
      <c r="F16" s="15"/>
      <c r="G16" s="14"/>
      <c r="H16" s="16"/>
      <c r="I16" s="17"/>
      <c r="J16" s="18"/>
      <c r="K16" s="14"/>
      <c r="L16" s="18"/>
      <c r="M16" s="14"/>
      <c r="N16" s="19"/>
      <c r="O16" s="16"/>
    </row>
    <row r="17" spans="1:15" s="12" customFormat="1" ht="16.5" thickBot="1">
      <c r="A17" s="13"/>
      <c r="B17" s="13"/>
      <c r="C17" s="13"/>
      <c r="D17" s="14"/>
      <c r="E17" s="20"/>
      <c r="F17" s="16"/>
      <c r="G17" s="19"/>
      <c r="H17" s="21"/>
      <c r="I17" s="22" t="s">
        <v>17</v>
      </c>
      <c r="J17" s="22" t="s">
        <v>17</v>
      </c>
      <c r="K17" s="23" t="s">
        <v>17</v>
      </c>
      <c r="L17" s="22" t="s">
        <v>17</v>
      </c>
      <c r="M17" s="24"/>
      <c r="N17" s="19"/>
      <c r="O17" s="16" t="s">
        <v>17</v>
      </c>
    </row>
    <row r="18" spans="1:15" s="36" customFormat="1" ht="24.75" customHeight="1" thickBot="1">
      <c r="A18" s="25"/>
      <c r="B18" s="26"/>
      <c r="C18" s="26"/>
      <c r="D18" s="26">
        <f>C18-B18</f>
        <v>0</v>
      </c>
      <c r="E18" s="27"/>
      <c r="F18" s="28"/>
      <c r="G18" s="53"/>
      <c r="H18" s="34"/>
      <c r="I18" s="29">
        <f>IF(D18&gt;=7.99,12,IF(D18&gt;23.99,24,0))</f>
        <v>0</v>
      </c>
      <c r="J18" s="30">
        <f>IF(K18&gt;0,K18,IF(E18=1,20,0))</f>
        <v>0</v>
      </c>
      <c r="K18" s="30">
        <v>0</v>
      </c>
      <c r="L18" s="31">
        <f>F18*0.3</f>
        <v>0</v>
      </c>
      <c r="M18" s="32"/>
      <c r="N18" s="33"/>
      <c r="O18" s="35">
        <v>0</v>
      </c>
    </row>
    <row r="19" spans="1:15" s="36" customFormat="1" ht="24.75" customHeight="1" thickBot="1">
      <c r="A19" s="25"/>
      <c r="B19" s="26"/>
      <c r="C19" s="26"/>
      <c r="D19" s="26">
        <f aca="true" t="shared" si="0" ref="D19:D34">C19-B19</f>
        <v>0</v>
      </c>
      <c r="E19" s="27"/>
      <c r="F19" s="28"/>
      <c r="G19" s="53"/>
      <c r="H19" s="34"/>
      <c r="I19" s="29">
        <f aca="true" t="shared" si="1" ref="I19:I34">IF(D19&gt;=7.99,12,IF(D19&gt;23.99,24,0))</f>
        <v>0</v>
      </c>
      <c r="J19" s="30">
        <f aca="true" t="shared" si="2" ref="J19:J30">IF(K19&gt;0,K19,IF(E19=1,20,0))</f>
        <v>0</v>
      </c>
      <c r="K19" s="30">
        <v>0</v>
      </c>
      <c r="L19" s="31">
        <f aca="true" t="shared" si="3" ref="L19:L34">F19*0.3</f>
        <v>0</v>
      </c>
      <c r="M19" s="32"/>
      <c r="N19" s="33"/>
      <c r="O19" s="35">
        <v>0</v>
      </c>
    </row>
    <row r="20" spans="1:15" s="36" customFormat="1" ht="24.75" customHeight="1" thickBot="1">
      <c r="A20" s="25"/>
      <c r="B20" s="26"/>
      <c r="C20" s="26"/>
      <c r="D20" s="26">
        <f t="shared" si="0"/>
        <v>0</v>
      </c>
      <c r="E20" s="27"/>
      <c r="F20" s="28"/>
      <c r="G20" s="53"/>
      <c r="H20" s="34"/>
      <c r="I20" s="29">
        <f t="shared" si="1"/>
        <v>0</v>
      </c>
      <c r="J20" s="30">
        <v>0</v>
      </c>
      <c r="K20" s="30">
        <v>0</v>
      </c>
      <c r="L20" s="31">
        <f t="shared" si="3"/>
        <v>0</v>
      </c>
      <c r="M20" s="32"/>
      <c r="N20" s="33" t="str">
        <f aca="true" t="shared" si="4" ref="N20:N34">IF(O20&gt;0,"/"," ")</f>
        <v> </v>
      </c>
      <c r="O20" s="35">
        <v>0</v>
      </c>
    </row>
    <row r="21" spans="1:15" s="36" customFormat="1" ht="24.75" customHeight="1" thickBot="1">
      <c r="A21" s="25"/>
      <c r="B21" s="26"/>
      <c r="C21" s="26"/>
      <c r="D21" s="26">
        <f t="shared" si="0"/>
        <v>0</v>
      </c>
      <c r="E21" s="27"/>
      <c r="F21" s="28"/>
      <c r="G21" s="53"/>
      <c r="H21" s="34"/>
      <c r="I21" s="29">
        <f t="shared" si="1"/>
        <v>0</v>
      </c>
      <c r="J21" s="30">
        <v>0</v>
      </c>
      <c r="K21" s="30">
        <v>0</v>
      </c>
      <c r="L21" s="31">
        <f t="shared" si="3"/>
        <v>0</v>
      </c>
      <c r="M21" s="32"/>
      <c r="N21" s="33" t="str">
        <f t="shared" si="4"/>
        <v> </v>
      </c>
      <c r="O21" s="35">
        <v>0</v>
      </c>
    </row>
    <row r="22" spans="1:15" s="36" customFormat="1" ht="24.75" customHeight="1" thickBot="1">
      <c r="A22" s="25"/>
      <c r="B22" s="26"/>
      <c r="C22" s="26"/>
      <c r="D22" s="26">
        <f t="shared" si="0"/>
        <v>0</v>
      </c>
      <c r="E22" s="27"/>
      <c r="F22" s="28"/>
      <c r="G22" s="53"/>
      <c r="H22" s="34"/>
      <c r="I22" s="29">
        <f t="shared" si="1"/>
        <v>0</v>
      </c>
      <c r="J22" s="30">
        <f t="shared" si="2"/>
        <v>0</v>
      </c>
      <c r="K22" s="30">
        <v>0</v>
      </c>
      <c r="L22" s="31">
        <f t="shared" si="3"/>
        <v>0</v>
      </c>
      <c r="M22" s="32"/>
      <c r="N22" s="33" t="str">
        <f t="shared" si="4"/>
        <v> </v>
      </c>
      <c r="O22" s="35">
        <v>0</v>
      </c>
    </row>
    <row r="23" spans="1:15" s="36" customFormat="1" ht="24.75" customHeight="1" thickBot="1">
      <c r="A23" s="25"/>
      <c r="B23" s="26"/>
      <c r="C23" s="26"/>
      <c r="D23" s="26">
        <f t="shared" si="0"/>
        <v>0</v>
      </c>
      <c r="E23" s="27"/>
      <c r="F23" s="28"/>
      <c r="G23" s="53"/>
      <c r="H23" s="34"/>
      <c r="I23" s="29">
        <f t="shared" si="1"/>
        <v>0</v>
      </c>
      <c r="J23" s="30">
        <f t="shared" si="2"/>
        <v>0</v>
      </c>
      <c r="K23" s="30">
        <v>0</v>
      </c>
      <c r="L23" s="31">
        <f t="shared" si="3"/>
        <v>0</v>
      </c>
      <c r="M23" s="32"/>
      <c r="N23" s="33" t="str">
        <f t="shared" si="4"/>
        <v> </v>
      </c>
      <c r="O23" s="35">
        <v>0</v>
      </c>
    </row>
    <row r="24" spans="1:15" s="36" customFormat="1" ht="24.75" customHeight="1" thickBot="1">
      <c r="A24" s="25"/>
      <c r="B24" s="26"/>
      <c r="C24" s="26"/>
      <c r="D24" s="26">
        <f t="shared" si="0"/>
        <v>0</v>
      </c>
      <c r="E24" s="27"/>
      <c r="F24" s="28"/>
      <c r="G24" s="53"/>
      <c r="H24" s="34"/>
      <c r="I24" s="29">
        <f t="shared" si="1"/>
        <v>0</v>
      </c>
      <c r="J24" s="30">
        <f t="shared" si="2"/>
        <v>0</v>
      </c>
      <c r="K24" s="30">
        <v>0</v>
      </c>
      <c r="L24" s="31">
        <f t="shared" si="3"/>
        <v>0</v>
      </c>
      <c r="M24" s="32"/>
      <c r="N24" s="33" t="str">
        <f t="shared" si="4"/>
        <v> </v>
      </c>
      <c r="O24" s="35">
        <v>0</v>
      </c>
    </row>
    <row r="25" spans="1:15" s="36" customFormat="1" ht="24.75" customHeight="1" thickBot="1">
      <c r="A25" s="25"/>
      <c r="B25" s="26"/>
      <c r="C25" s="26"/>
      <c r="D25" s="26">
        <f t="shared" si="0"/>
        <v>0</v>
      </c>
      <c r="E25" s="27"/>
      <c r="F25" s="28"/>
      <c r="G25" s="53"/>
      <c r="H25" s="34"/>
      <c r="I25" s="29">
        <f t="shared" si="1"/>
        <v>0</v>
      </c>
      <c r="J25" s="30">
        <f t="shared" si="2"/>
        <v>0</v>
      </c>
      <c r="K25" s="30">
        <v>0</v>
      </c>
      <c r="L25" s="31">
        <f t="shared" si="3"/>
        <v>0</v>
      </c>
      <c r="M25" s="32"/>
      <c r="N25" s="33" t="str">
        <f t="shared" si="4"/>
        <v> </v>
      </c>
      <c r="O25" s="35">
        <v>0</v>
      </c>
    </row>
    <row r="26" spans="1:15" s="36" customFormat="1" ht="24.75" customHeight="1" thickBot="1">
      <c r="A26" s="25"/>
      <c r="B26" s="26"/>
      <c r="C26" s="26"/>
      <c r="D26" s="26">
        <f t="shared" si="0"/>
        <v>0</v>
      </c>
      <c r="E26" s="27"/>
      <c r="F26" s="28"/>
      <c r="G26" s="53"/>
      <c r="H26" s="34"/>
      <c r="I26" s="29">
        <f t="shared" si="1"/>
        <v>0</v>
      </c>
      <c r="J26" s="30">
        <f t="shared" si="2"/>
        <v>0</v>
      </c>
      <c r="K26" s="30">
        <v>0</v>
      </c>
      <c r="L26" s="31">
        <f t="shared" si="3"/>
        <v>0</v>
      </c>
      <c r="M26" s="32"/>
      <c r="N26" s="33" t="str">
        <f t="shared" si="4"/>
        <v> </v>
      </c>
      <c r="O26" s="35">
        <v>0</v>
      </c>
    </row>
    <row r="27" spans="1:15" s="36" customFormat="1" ht="24.75" customHeight="1" thickBot="1">
      <c r="A27" s="25"/>
      <c r="B27" s="26"/>
      <c r="C27" s="26"/>
      <c r="D27" s="26">
        <f t="shared" si="0"/>
        <v>0</v>
      </c>
      <c r="E27" s="27"/>
      <c r="F27" s="28"/>
      <c r="G27" s="53"/>
      <c r="H27" s="34"/>
      <c r="I27" s="29">
        <f>IF(D27&gt;=7.99,12,IF(D27&gt;23.99,24,0))</f>
        <v>0</v>
      </c>
      <c r="J27" s="30">
        <f t="shared" si="2"/>
        <v>0</v>
      </c>
      <c r="K27" s="30">
        <v>0</v>
      </c>
      <c r="L27" s="31">
        <f t="shared" si="3"/>
        <v>0</v>
      </c>
      <c r="M27" s="32"/>
      <c r="N27" s="33" t="str">
        <f t="shared" si="4"/>
        <v> </v>
      </c>
      <c r="O27" s="35">
        <v>0</v>
      </c>
    </row>
    <row r="28" spans="1:15" s="36" customFormat="1" ht="24.75" customHeight="1" thickBot="1">
      <c r="A28" s="25"/>
      <c r="B28" s="26"/>
      <c r="C28" s="26"/>
      <c r="D28" s="26">
        <f t="shared" si="0"/>
        <v>0</v>
      </c>
      <c r="E28" s="27"/>
      <c r="F28" s="28"/>
      <c r="G28" s="53"/>
      <c r="H28" s="34"/>
      <c r="I28" s="29">
        <f t="shared" si="1"/>
        <v>0</v>
      </c>
      <c r="J28" s="30">
        <f t="shared" si="2"/>
        <v>0</v>
      </c>
      <c r="K28" s="30">
        <v>0</v>
      </c>
      <c r="L28" s="31">
        <f t="shared" si="3"/>
        <v>0</v>
      </c>
      <c r="M28" s="32"/>
      <c r="N28" s="33" t="str">
        <f t="shared" si="4"/>
        <v> </v>
      </c>
      <c r="O28" s="35">
        <v>0</v>
      </c>
    </row>
    <row r="29" spans="1:15" s="36" customFormat="1" ht="24.75" customHeight="1" thickBot="1">
      <c r="A29" s="25"/>
      <c r="B29" s="26"/>
      <c r="C29" s="26"/>
      <c r="D29" s="26">
        <f t="shared" si="0"/>
        <v>0</v>
      </c>
      <c r="E29" s="27"/>
      <c r="F29" s="28"/>
      <c r="G29" s="53"/>
      <c r="H29" s="34"/>
      <c r="I29" s="29">
        <f t="shared" si="1"/>
        <v>0</v>
      </c>
      <c r="J29" s="30">
        <f t="shared" si="2"/>
        <v>0</v>
      </c>
      <c r="K29" s="30">
        <v>0</v>
      </c>
      <c r="L29" s="31">
        <f t="shared" si="3"/>
        <v>0</v>
      </c>
      <c r="M29" s="32"/>
      <c r="N29" s="33" t="str">
        <f t="shared" si="4"/>
        <v> </v>
      </c>
      <c r="O29" s="35">
        <v>0</v>
      </c>
    </row>
    <row r="30" spans="1:15" s="36" customFormat="1" ht="24.75" customHeight="1" thickBot="1">
      <c r="A30" s="25"/>
      <c r="B30" s="26"/>
      <c r="C30" s="26"/>
      <c r="D30" s="26">
        <f t="shared" si="0"/>
        <v>0</v>
      </c>
      <c r="E30" s="27"/>
      <c r="F30" s="28"/>
      <c r="G30" s="53"/>
      <c r="H30" s="34"/>
      <c r="I30" s="29">
        <f t="shared" si="1"/>
        <v>0</v>
      </c>
      <c r="J30" s="30">
        <f t="shared" si="2"/>
        <v>0</v>
      </c>
      <c r="K30" s="30">
        <v>0</v>
      </c>
      <c r="L30" s="31">
        <v>0</v>
      </c>
      <c r="M30" s="32"/>
      <c r="N30" s="33" t="e">
        <f>IF(#REF!&gt;0,"/"," ")</f>
        <v>#REF!</v>
      </c>
      <c r="O30" s="35">
        <v>0</v>
      </c>
    </row>
    <row r="31" spans="1:15" s="36" customFormat="1" ht="24.75" customHeight="1" thickBot="1">
      <c r="A31" s="25"/>
      <c r="B31" s="26"/>
      <c r="C31" s="26"/>
      <c r="D31" s="26">
        <f t="shared" si="0"/>
        <v>0</v>
      </c>
      <c r="E31" s="27"/>
      <c r="F31" s="28"/>
      <c r="G31" s="53"/>
      <c r="H31" s="34"/>
      <c r="I31" s="29">
        <f t="shared" si="1"/>
        <v>0</v>
      </c>
      <c r="J31" s="30">
        <v>0</v>
      </c>
      <c r="K31" s="30">
        <v>0</v>
      </c>
      <c r="L31" s="31">
        <f t="shared" si="3"/>
        <v>0</v>
      </c>
      <c r="M31" s="32"/>
      <c r="N31" s="33" t="str">
        <f t="shared" si="4"/>
        <v> </v>
      </c>
      <c r="O31" s="35">
        <v>0</v>
      </c>
    </row>
    <row r="32" spans="1:15" s="36" customFormat="1" ht="24.75" customHeight="1" thickBot="1">
      <c r="A32" s="25"/>
      <c r="B32" s="26"/>
      <c r="C32" s="26"/>
      <c r="D32" s="26">
        <f>C32-B32</f>
        <v>0</v>
      </c>
      <c r="E32" s="27"/>
      <c r="F32" s="28"/>
      <c r="G32" s="53"/>
      <c r="H32" s="34"/>
      <c r="I32" s="29">
        <f t="shared" si="1"/>
        <v>0</v>
      </c>
      <c r="J32" s="30">
        <v>0</v>
      </c>
      <c r="K32" s="30">
        <v>0</v>
      </c>
      <c r="L32" s="31">
        <f t="shared" si="3"/>
        <v>0</v>
      </c>
      <c r="M32" s="32"/>
      <c r="N32" s="33" t="str">
        <f t="shared" si="4"/>
        <v> </v>
      </c>
      <c r="O32" s="35">
        <v>0</v>
      </c>
    </row>
    <row r="33" spans="1:15" s="36" customFormat="1" ht="24.75" customHeight="1" thickBot="1">
      <c r="A33" s="25"/>
      <c r="B33" s="26"/>
      <c r="C33" s="26"/>
      <c r="D33" s="26">
        <f t="shared" si="0"/>
        <v>0</v>
      </c>
      <c r="E33" s="27"/>
      <c r="F33" s="28"/>
      <c r="G33" s="53"/>
      <c r="H33" s="34"/>
      <c r="I33" s="29">
        <f t="shared" si="1"/>
        <v>0</v>
      </c>
      <c r="J33" s="30">
        <v>0</v>
      </c>
      <c r="K33" s="30">
        <v>0</v>
      </c>
      <c r="L33" s="31">
        <f t="shared" si="3"/>
        <v>0</v>
      </c>
      <c r="M33" s="32"/>
      <c r="N33" s="33" t="str">
        <f t="shared" si="4"/>
        <v> </v>
      </c>
      <c r="O33" s="35">
        <v>0</v>
      </c>
    </row>
    <row r="34" spans="1:15" s="36" customFormat="1" ht="24.75" customHeight="1" thickBot="1">
      <c r="A34" s="25"/>
      <c r="B34" s="26"/>
      <c r="C34" s="26"/>
      <c r="D34" s="26">
        <f t="shared" si="0"/>
        <v>0</v>
      </c>
      <c r="E34" s="27"/>
      <c r="F34" s="28"/>
      <c r="G34" s="53"/>
      <c r="H34" s="34"/>
      <c r="I34" s="29">
        <f t="shared" si="1"/>
        <v>0</v>
      </c>
      <c r="J34" s="30">
        <v>0</v>
      </c>
      <c r="K34" s="30">
        <v>0</v>
      </c>
      <c r="L34" s="31">
        <f t="shared" si="3"/>
        <v>0</v>
      </c>
      <c r="M34" s="32"/>
      <c r="N34" s="33" t="str">
        <f t="shared" si="4"/>
        <v> </v>
      </c>
      <c r="O34" s="35">
        <v>0</v>
      </c>
    </row>
    <row r="35" spans="1:15" ht="24.75" customHeight="1" thickBot="1">
      <c r="A35" s="37"/>
      <c r="B35" s="38"/>
      <c r="C35" s="38"/>
      <c r="D35" s="39"/>
      <c r="E35" s="39"/>
      <c r="F35" s="39"/>
      <c r="G35" s="101" t="s">
        <v>18</v>
      </c>
      <c r="H35" s="102"/>
      <c r="I35" s="40">
        <f>SUM(I18:I34)</f>
        <v>0</v>
      </c>
      <c r="J35" s="41">
        <f>SUM(J18:J34)</f>
        <v>0</v>
      </c>
      <c r="K35" s="42">
        <f>SUM(K18:K34)</f>
        <v>0</v>
      </c>
      <c r="L35" s="43">
        <f>SUM(L18:L34)</f>
        <v>0</v>
      </c>
      <c r="M35" s="44"/>
      <c r="N35" s="45" t="str">
        <f>IF(O35&gt;0,"/"," ")</f>
        <v> </v>
      </c>
      <c r="O35" s="41">
        <f>SUM(O18:O34)</f>
        <v>0</v>
      </c>
    </row>
    <row r="36" spans="1:7" ht="19.5" customHeight="1">
      <c r="A36" s="46"/>
      <c r="B36" s="46"/>
      <c r="C36" s="46"/>
      <c r="D36" s="46"/>
      <c r="E36" s="46"/>
      <c r="F36" s="46"/>
      <c r="G36" s="46"/>
    </row>
    <row r="37" ht="13.5" thickBot="1">
      <c r="A37" s="1" t="s">
        <v>19</v>
      </c>
    </row>
    <row r="38" spans="1:15" ht="24.75" customHeight="1" thickBot="1">
      <c r="A38" s="103" t="s">
        <v>20</v>
      </c>
      <c r="B38" s="104"/>
      <c r="C38" s="104"/>
      <c r="D38" s="105"/>
      <c r="F38" s="106" t="s">
        <v>21</v>
      </c>
      <c r="G38" s="104"/>
      <c r="H38" s="104"/>
      <c r="I38" s="47" t="s">
        <v>22</v>
      </c>
      <c r="K38" s="48" t="s">
        <v>23</v>
      </c>
      <c r="L38" s="49"/>
      <c r="M38" s="88" t="s">
        <v>24</v>
      </c>
      <c r="N38" s="89"/>
      <c r="O38" s="90"/>
    </row>
    <row r="39" spans="1:15" ht="24.75" customHeight="1" thickBot="1">
      <c r="A39" s="91" t="s">
        <v>25</v>
      </c>
      <c r="B39" s="92"/>
      <c r="C39" s="92"/>
      <c r="D39" s="93"/>
      <c r="F39" s="94" t="s">
        <v>26</v>
      </c>
      <c r="G39" s="95"/>
      <c r="H39" s="96"/>
      <c r="I39" s="50" t="s">
        <v>27</v>
      </c>
      <c r="K39" s="51"/>
      <c r="L39" s="54"/>
      <c r="M39" s="55"/>
      <c r="N39" s="56"/>
      <c r="O39" s="57"/>
    </row>
    <row r="40" spans="1:15" ht="29.25" customHeight="1" thickBot="1">
      <c r="A40" s="97" t="s">
        <v>28</v>
      </c>
      <c r="B40" s="98"/>
      <c r="C40" s="58"/>
      <c r="D40" s="59">
        <f>I35</f>
        <v>0</v>
      </c>
      <c r="F40" s="99" t="s">
        <v>29</v>
      </c>
      <c r="G40" s="100"/>
      <c r="H40" s="52"/>
      <c r="I40" s="60" t="s">
        <v>27</v>
      </c>
      <c r="K40" s="48" t="s">
        <v>23</v>
      </c>
      <c r="L40" s="49"/>
      <c r="M40" s="88" t="s">
        <v>30</v>
      </c>
      <c r="N40" s="89"/>
      <c r="O40" s="90"/>
    </row>
    <row r="41" spans="1:15" ht="24.75" customHeight="1" thickBot="1">
      <c r="A41" s="80" t="s">
        <v>31</v>
      </c>
      <c r="B41" s="81"/>
      <c r="C41" s="46"/>
      <c r="D41" s="61">
        <f>SUM(L18:L34)</f>
        <v>0</v>
      </c>
      <c r="F41" s="84" t="s">
        <v>32</v>
      </c>
      <c r="G41" s="85"/>
      <c r="H41" s="85"/>
      <c r="I41" s="62" t="s">
        <v>27</v>
      </c>
      <c r="K41" s="63"/>
      <c r="L41" s="64"/>
      <c r="M41" s="63"/>
      <c r="N41" s="65"/>
      <c r="O41" s="64"/>
    </row>
    <row r="42" spans="1:10" ht="24.75" customHeight="1">
      <c r="A42" s="86" t="s">
        <v>33</v>
      </c>
      <c r="B42" s="87"/>
      <c r="C42" s="66"/>
      <c r="D42" s="67">
        <f>J35</f>
        <v>0</v>
      </c>
      <c r="J42" s="68"/>
    </row>
    <row r="43" spans="1:10" ht="24.75" customHeight="1">
      <c r="A43" s="80" t="s">
        <v>34</v>
      </c>
      <c r="B43" s="81"/>
      <c r="C43" s="46"/>
      <c r="D43" s="61">
        <f>SUM(K18:K34)</f>
        <v>0</v>
      </c>
      <c r="J43" s="68"/>
    </row>
    <row r="44" spans="1:10" ht="24.75" customHeight="1">
      <c r="A44" s="80" t="s">
        <v>35</v>
      </c>
      <c r="B44" s="81"/>
      <c r="C44" s="46"/>
      <c r="D44" s="69">
        <f>SUM(O18:O34)</f>
        <v>0</v>
      </c>
      <c r="J44" s="68"/>
    </row>
    <row r="45" spans="1:10" ht="24.75" customHeight="1">
      <c r="A45" s="80" t="s">
        <v>36</v>
      </c>
      <c r="B45" s="81"/>
      <c r="C45" s="46"/>
      <c r="D45" s="61">
        <f>SUM(D40:D42)</f>
        <v>0</v>
      </c>
      <c r="J45" s="68"/>
    </row>
    <row r="46" spans="1:10" ht="24.75" customHeight="1" thickBot="1">
      <c r="A46" s="80" t="s">
        <v>37</v>
      </c>
      <c r="B46" s="81"/>
      <c r="C46" s="46"/>
      <c r="D46" s="70">
        <v>0</v>
      </c>
      <c r="J46" s="46"/>
    </row>
    <row r="47" spans="1:4" ht="24.75" customHeight="1">
      <c r="A47" s="82" t="s">
        <v>38</v>
      </c>
      <c r="B47" s="83"/>
      <c r="C47" s="83"/>
      <c r="D47" s="71">
        <f>D45-D46</f>
        <v>0</v>
      </c>
    </row>
    <row r="48" ht="12.75" customHeight="1"/>
    <row r="49" spans="1:2" ht="12.75">
      <c r="A49" s="72"/>
      <c r="B49" s="72"/>
    </row>
    <row r="50" s="36" customFormat="1" ht="15.75">
      <c r="F50" s="73"/>
    </row>
    <row r="51" spans="6:15" s="36" customFormat="1" ht="12.75" customHeight="1">
      <c r="F51" s="74"/>
      <c r="K51" s="78"/>
      <c r="L51" s="78"/>
      <c r="M51" s="79"/>
      <c r="N51" s="79"/>
      <c r="O51" s="79"/>
    </row>
    <row r="52" spans="6:15" s="36" customFormat="1" ht="12.75" customHeight="1">
      <c r="F52" s="74"/>
      <c r="K52" s="76"/>
      <c r="L52" s="76"/>
      <c r="M52" s="77"/>
      <c r="N52" s="77"/>
      <c r="O52" s="77"/>
    </row>
    <row r="53" spans="1:15" ht="12.75" customHeight="1">
      <c r="A53" s="75"/>
      <c r="B53" s="75"/>
      <c r="C53" s="75"/>
      <c r="D53" s="75"/>
      <c r="E53" s="75"/>
      <c r="K53" s="76"/>
      <c r="L53" s="76"/>
      <c r="M53" s="77"/>
      <c r="N53" s="77"/>
      <c r="O53" s="77"/>
    </row>
    <row r="54" spans="11:15" ht="12.75" customHeight="1">
      <c r="K54" s="4"/>
      <c r="L54" s="4"/>
      <c r="M54" s="4"/>
      <c r="N54" s="4"/>
      <c r="O54" s="4"/>
    </row>
    <row r="55" spans="6:15" ht="12.75" customHeight="1">
      <c r="F55" s="46"/>
      <c r="G55" s="46"/>
      <c r="K55" s="4"/>
      <c r="L55" s="4"/>
      <c r="M55" s="4"/>
      <c r="N55" s="4"/>
      <c r="O55" s="4"/>
    </row>
    <row r="56" spans="6:7" ht="12.75" customHeight="1">
      <c r="F56" s="46"/>
      <c r="G56" s="46"/>
    </row>
    <row r="57" spans="6:7" ht="12.75" customHeight="1">
      <c r="F57" s="46"/>
      <c r="G57" s="46"/>
    </row>
    <row r="58" ht="12.75" customHeight="1"/>
    <row r="59" ht="12.75" customHeight="1"/>
  </sheetData>
  <mergeCells count="45">
    <mergeCell ref="A11:O11"/>
    <mergeCell ref="A12:O12"/>
    <mergeCell ref="A13:O13"/>
    <mergeCell ref="G15:H15"/>
    <mergeCell ref="M15:O1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8:D38"/>
    <mergeCell ref="F38:H38"/>
    <mergeCell ref="M38:O38"/>
    <mergeCell ref="A39:D39"/>
    <mergeCell ref="F39:H39"/>
    <mergeCell ref="A40:B40"/>
    <mergeCell ref="F40:H40"/>
    <mergeCell ref="M40:O40"/>
    <mergeCell ref="A41:B41"/>
    <mergeCell ref="F41:H41"/>
    <mergeCell ref="A42:B42"/>
    <mergeCell ref="A43:B43"/>
    <mergeCell ref="A44:B44"/>
    <mergeCell ref="A45:B45"/>
    <mergeCell ref="A46:B46"/>
    <mergeCell ref="A47:C47"/>
    <mergeCell ref="K53:L53"/>
    <mergeCell ref="M53:O53"/>
    <mergeCell ref="K51:L51"/>
    <mergeCell ref="M51:O51"/>
    <mergeCell ref="K52:L52"/>
    <mergeCell ref="M52:O52"/>
  </mergeCells>
  <printOptions/>
  <pageMargins left="0.3937007874015748" right="0.7874015748031497" top="0.3937007874015748" bottom="0.984251968503937" header="0.5118110236220472" footer="0.5118110236220472"/>
  <pageSetup fitToHeight="1" fitToWidth="1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Andreas</cp:lastModifiedBy>
  <cp:lastPrinted>2013-06-20T09:27:50Z</cp:lastPrinted>
  <dcterms:created xsi:type="dcterms:W3CDTF">1996-10-17T05:27:31Z</dcterms:created>
  <dcterms:modified xsi:type="dcterms:W3CDTF">2014-02-14T14:51:43Z</dcterms:modified>
  <cp:category/>
  <cp:version/>
  <cp:contentType/>
  <cp:contentStatus/>
</cp:coreProperties>
</file>